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.111.20\homedirs\redirected\d.romanow\Desktop\PZP\Zamówienia poniżej\Zapytania ofertowe - 2026\22. FERS - Książki\"/>
    </mc:Choice>
  </mc:AlternateContent>
  <xr:revisionPtr revIDLastSave="0" documentId="13_ncr:1_{BA1F2392-A06A-4CFE-8FA0-E076A05E7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9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6" i="1"/>
  <c r="J59" i="1" l="1"/>
  <c r="L59" i="1"/>
</calcChain>
</file>

<file path=xl/sharedStrings.xml><?xml version="1.0" encoding="utf-8"?>
<sst xmlns="http://schemas.openxmlformats.org/spreadsheetml/2006/main" count="296" uniqueCount="240">
  <si>
    <t>ŚMIELAK MICHAŁ</t>
  </si>
  <si>
    <t>SKARPA WARSZAWSKA</t>
  </si>
  <si>
    <t>20, 12,15, 1, 11,13</t>
  </si>
  <si>
    <t>FIOLET DUŻA CZCIONKA</t>
  </si>
  <si>
    <t>SOBCZAK MAŁGORZATA</t>
  </si>
  <si>
    <t xml:space="preserve">WAB DUŻA CZCIONKA </t>
  </si>
  <si>
    <t>20, 12, 15, 3,13, C, 11, 10, 8, 14, 9</t>
  </si>
  <si>
    <t>CIĘŻAR WINY DUŻA CZCIONKA</t>
  </si>
  <si>
    <t>WYSOCZAŃSKA BARBARA</t>
  </si>
  <si>
    <t>FILIA DUŻA CZCIONKA</t>
  </si>
  <si>
    <t>20, 12, 15 ,11, 14</t>
  </si>
  <si>
    <t>ZIELEŃ</t>
  </si>
  <si>
    <t>BŁĘKIT</t>
  </si>
  <si>
    <t>20, 12, 15, 3,13, C,11, 10, 8, 14, 9</t>
  </si>
  <si>
    <t>ŻÓŁĆ</t>
  </si>
  <si>
    <t>RÓŻA</t>
  </si>
  <si>
    <t>RYBAKIEWICZ ANNA</t>
  </si>
  <si>
    <t>20, 12, 15, 3, 14</t>
  </si>
  <si>
    <t>CZARNE ORCHIDEE DUŻA CZCIONKA</t>
  </si>
  <si>
    <t>LANGE EWA</t>
  </si>
  <si>
    <t>KSIĄŻNICA DUŻA CZCIONKA</t>
  </si>
  <si>
    <t>9788327171870.</t>
  </si>
  <si>
    <t>20,18, 9</t>
  </si>
  <si>
    <t>CZY KIEDYŚ WYJDZIE SŁOŃCE DUŻE LITERY</t>
  </si>
  <si>
    <t>KARPIŃSKA ANNA</t>
  </si>
  <si>
    <t>PRÓSZYŃSKI MEDIA DUŻE LITERY</t>
  </si>
  <si>
    <t>9788383918402.</t>
  </si>
  <si>
    <t>DOM POD LASEM WIĘKSZE LITERY</t>
  </si>
  <si>
    <t xml:space="preserve">KOWALCZUK HALINA </t>
  </si>
  <si>
    <t>LUCKY WIĘKSZE LITERY</t>
  </si>
  <si>
    <t>9788368684315.</t>
  </si>
  <si>
    <t>18, C</t>
  </si>
  <si>
    <t>GOŁĘBIARKA WIĘKSZE LITERY</t>
  </si>
  <si>
    <t>POLANOWSKA KATARZYNA</t>
  </si>
  <si>
    <t>AXIS MUNDI WIĘKSZE LITERY</t>
  </si>
  <si>
    <t>9788384127582.</t>
  </si>
  <si>
    <t>18, 1, 9</t>
  </si>
  <si>
    <t>KROSNO LOSU DUŻY WYGODNY DRUK</t>
  </si>
  <si>
    <t>LESZCZYŃSKA MAGDA</t>
  </si>
  <si>
    <t>SILVER</t>
  </si>
  <si>
    <t>9788397646742.</t>
  </si>
  <si>
    <t>18, 10, 12, 9, 3</t>
  </si>
  <si>
    <t>MACOCHA DUŻE LITERY</t>
  </si>
  <si>
    <t>CZAJKOWSKA JADWIGA</t>
  </si>
  <si>
    <t>BOOKEND</t>
  </si>
  <si>
    <t>9788368468588.</t>
  </si>
  <si>
    <t>18, 1, 12, 9</t>
  </si>
  <si>
    <t xml:space="preserve">MIŁOŚĆ W KOLORZE SEPII WIĘKSZE LITERY </t>
  </si>
  <si>
    <t>SARNOWSKA KATARZYNA</t>
  </si>
  <si>
    <t>9788368261936.</t>
  </si>
  <si>
    <t>18, 12, 11, 1,</t>
  </si>
  <si>
    <t>MIŁOŚĆ W RYTMIE WALCA WIĘKSZE LITERY</t>
  </si>
  <si>
    <t>9788368261981.</t>
  </si>
  <si>
    <t xml:space="preserve">OCZAROWANIE DUŻE LITERY </t>
  </si>
  <si>
    <t>NOWAK MAJA</t>
  </si>
  <si>
    <t>9788368468519.</t>
  </si>
  <si>
    <t>18, 3</t>
  </si>
  <si>
    <t>ROZDARTE SERCA WIĘKSZE LITERY</t>
  </si>
  <si>
    <t>KAZAR DOMINIK</t>
  </si>
  <si>
    <t>LUCKU WIĘKSZE LITERY</t>
  </si>
  <si>
    <t>9788368684520.</t>
  </si>
  <si>
    <t>SŁONECZNE TARASY . PIELĘGNIARKI DUŻA CZCIONKA</t>
  </si>
  <si>
    <t>CHLUPOWA DANUTA</t>
  </si>
  <si>
    <t>9788327171863.</t>
  </si>
  <si>
    <t xml:space="preserve">SZCZĘŚCIA CHODZĄ PARAMI </t>
  </si>
  <si>
    <t>NOWIK MARTA</t>
  </si>
  <si>
    <t>SZARA GODZINA</t>
  </si>
  <si>
    <t>9788368674255.</t>
  </si>
  <si>
    <t>18, 9, C</t>
  </si>
  <si>
    <t>TAM GDZIE ROSNĄ WINOGRONA WIĘKSZE LITERY</t>
  </si>
  <si>
    <t>TOMALA WERONIKA</t>
  </si>
  <si>
    <t>9788368684476.</t>
  </si>
  <si>
    <t>18, 8</t>
  </si>
  <si>
    <t>TO CZEGO CHCĘ WIĘKSZE LITERY</t>
  </si>
  <si>
    <t>KRUSZEWSKA JOANNA</t>
  </si>
  <si>
    <t>9788368684346.</t>
  </si>
  <si>
    <t>18, 12, 9, C</t>
  </si>
  <si>
    <t>TYSIĄC ZŁYCH DECYZJI DUŻE LITERY</t>
  </si>
  <si>
    <t>KUSSOWSKA ADA</t>
  </si>
  <si>
    <t>9788368468465.</t>
  </si>
  <si>
    <t xml:space="preserve">18, 1, </t>
  </si>
  <si>
    <t>UFAĆ ZBYT MOCNO DUŻE LITERY</t>
  </si>
  <si>
    <t>9788368468618.</t>
  </si>
  <si>
    <t>ZADRY DUŻY WYGODNY DRUK</t>
  </si>
  <si>
    <t>KLONOWSKA-SZAŁEK ALEKSANDRA</t>
  </si>
  <si>
    <t>9788397646711.</t>
  </si>
  <si>
    <t>18, 12, 10, 9</t>
  </si>
  <si>
    <t>WIATR OD MORZA T1. SZTORM</t>
  </si>
  <si>
    <t>WITKIEWICZ MAGDALENA</t>
  </si>
  <si>
    <t>FLOW DUŻA CZCIONKA</t>
  </si>
  <si>
    <t>3, 15, 12, 11, 10, 14</t>
  </si>
  <si>
    <t>ZANIM O TOBIE ZAPOMNĘ WIĘKSZE LITERY</t>
  </si>
  <si>
    <t>PALASEK ALEKSANDRA</t>
  </si>
  <si>
    <t>9788384127575.</t>
  </si>
  <si>
    <t>18, 11, 3</t>
  </si>
  <si>
    <t>WIATR OD MORZA T2. SZTIL</t>
  </si>
  <si>
    <t>JESTEM TWOJĄ CÓRKĄ . DUŻE LITERY</t>
  </si>
  <si>
    <t>ANNA KARPIŃSKA</t>
  </si>
  <si>
    <t>20,12, 11, 14, 9</t>
  </si>
  <si>
    <t>TO JESZCZE NIE KONIEC</t>
  </si>
  <si>
    <t>ZALESKA KATARZYNA</t>
  </si>
  <si>
    <t>3, 18, 12, 11, 8, 9, C</t>
  </si>
  <si>
    <t>WIEDEŃSKA MELODIA. DUŻE LITERY</t>
  </si>
  <si>
    <t>PAULINA RABCZAK</t>
  </si>
  <si>
    <t>12, 1, 3, 10, 9</t>
  </si>
  <si>
    <t>ZA GŁOSEM MIŁOŚCI. BARWY UCZUĆ DUŻE LITERY</t>
  </si>
  <si>
    <t>ANETA KRASIŃSKA</t>
  </si>
  <si>
    <t>9788368468823.</t>
  </si>
  <si>
    <t>18, 11, 14, C</t>
  </si>
  <si>
    <t>ZA GŁOSEM NIENAWIŚCI. BARWY UCZUĆ DUŻE LITERY</t>
  </si>
  <si>
    <t>9788368468830.</t>
  </si>
  <si>
    <t>UCICHŁY PTAKI, PRZYSZŁA ŚMIERĆ DUŻA CZCIONKA</t>
  </si>
  <si>
    <t xml:space="preserve">AUTOR </t>
  </si>
  <si>
    <t>WYDAWNICTWO</t>
  </si>
  <si>
    <t>ISBN</t>
  </si>
  <si>
    <t>NR FILII</t>
  </si>
  <si>
    <t>BIEL. KOLORY ZŁA. T.3.</t>
  </si>
  <si>
    <t>MAŁGORZATA SOBCZAK</t>
  </si>
  <si>
    <t>20,16, 13, 12,15, 3, C, 11, 10,8, 14, 9</t>
  </si>
  <si>
    <t>CHCĘ DLA CIEBIE JAK NAJLEPIEJ</t>
  </si>
  <si>
    <t>JAKUB BĄCZYKOWSKI</t>
  </si>
  <si>
    <t>WAB</t>
  </si>
  <si>
    <t>20, 3,16,13, 12, 15, 1,11,8, 14, 9</t>
  </si>
  <si>
    <t xml:space="preserve">CZERŃ. KOLORY ZŁA </t>
  </si>
  <si>
    <t>20,16, 4,13, 12,15, 3, C, 11, 10, 8, 14,9</t>
  </si>
  <si>
    <t>CZERWIEŃ. KOLORY ZŁA. T.1</t>
  </si>
  <si>
    <t>20,16,13, 12,15, 3, C, 11, 10,8, 14, 9</t>
  </si>
  <si>
    <t>DOKTÓRKA OD FAMILOKÓW</t>
  </si>
  <si>
    <t>MAGDALENA MAJCHER</t>
  </si>
  <si>
    <t>20,16, 15, 1, 14</t>
  </si>
  <si>
    <t>KOLOR ZEMSTY</t>
  </si>
  <si>
    <t xml:space="preserve">JOANNA JAX </t>
  </si>
  <si>
    <t xml:space="preserve">WYDAWNICTWO LITERACKIE DUŻA CZCIONKA </t>
  </si>
  <si>
    <t>20, 15,11, 1, 14</t>
  </si>
  <si>
    <t xml:space="preserve">LABIRYNT </t>
  </si>
  <si>
    <t xml:space="preserve">REMIGIUSZ MRÓZ </t>
  </si>
  <si>
    <t>Filia Wielkie Litery</t>
  </si>
  <si>
    <t xml:space="preserve">LAURKA </t>
  </si>
  <si>
    <t xml:space="preserve">ALICJA SINICKA </t>
  </si>
  <si>
    <t>16, 3,6, 4, 15, 1, 8, C, 14</t>
  </si>
  <si>
    <t xml:space="preserve">NIE OBIECUJ MI JUTRA </t>
  </si>
  <si>
    <t xml:space="preserve">GABRIELA GARGAŚ </t>
  </si>
  <si>
    <t>18,16, C</t>
  </si>
  <si>
    <t>OSTRAKON. DA VINCI I KOPERNIK - SPOTKANIE, O KTÓRYM WATYKAN WOLAŁBY ZAPOMNIEĆ WIELKIE LITERY BR</t>
  </si>
  <si>
    <t>KRZYSZTOF P. CZYŻEWSKI</t>
  </si>
  <si>
    <t>PASCAL</t>
  </si>
  <si>
    <t>PRZEPOWIEM CI PRZYSZŁOŚĆ WIELKIE LITERY BR</t>
  </si>
  <si>
    <t>JOANNA PARASIEWICZ</t>
  </si>
  <si>
    <t>WAM</t>
  </si>
  <si>
    <t>3,6, C, 9</t>
  </si>
  <si>
    <t xml:space="preserve">PRZEZ TRUDY DO GWIAZD </t>
  </si>
  <si>
    <t xml:space="preserve">ANNA RYBAKIEWICZ </t>
  </si>
  <si>
    <t xml:space="preserve">20,3,13, 15,11, 1, </t>
  </si>
  <si>
    <t xml:space="preserve">RUMOR </t>
  </si>
  <si>
    <t>ROBERT MAŁECKI</t>
  </si>
  <si>
    <t>20,16,13, 1,  8</t>
  </si>
  <si>
    <t xml:space="preserve">SCHRONISKO, KTÓRE ZOSTAŁO ZAPOMNIANE </t>
  </si>
  <si>
    <t xml:space="preserve">SŁAWEK GORTYCH </t>
  </si>
  <si>
    <t>20,16, 18,13,11, 15, 14</t>
  </si>
  <si>
    <t xml:space="preserve">SMAK DOJRZAŁYCH JABŁEK </t>
  </si>
  <si>
    <t xml:space="preserve">KAROLINA WILCZYŃSKA </t>
  </si>
  <si>
    <t>20,16, 4,11, 10, 14, C</t>
  </si>
  <si>
    <t xml:space="preserve">W OBRONIE MĘŻA </t>
  </si>
  <si>
    <t>MARCEL MOSS</t>
  </si>
  <si>
    <t>16,6, C</t>
  </si>
  <si>
    <t xml:space="preserve">WĘZEŁ CZASU </t>
  </si>
  <si>
    <t>12, 11</t>
  </si>
  <si>
    <t>WŁAŚNIE, ŻE TAK NIGDY W ŻYCIU 20 LAT PÓŹNIE</t>
  </si>
  <si>
    <t>KATARZYNA GROCHOLA</t>
  </si>
  <si>
    <t>20,16,6,11, 8</t>
  </si>
  <si>
    <t>WSZYSTKIEGO NAJLEPSZEGO!</t>
  </si>
  <si>
    <t xml:space="preserve">EWA WOYDYŁŁO </t>
  </si>
  <si>
    <t>20, 18, 4,16,13,11, 15, 8, 10, 14</t>
  </si>
  <si>
    <t xml:space="preserve">WZROK. ZWODNICZE ZMYSŁY </t>
  </si>
  <si>
    <t xml:space="preserve">MAGDA STACHULA </t>
  </si>
  <si>
    <t>1.</t>
  </si>
  <si>
    <t>3.</t>
  </si>
  <si>
    <t>4.</t>
  </si>
  <si>
    <t>2.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</si>
  <si>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</si>
  <si>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</si>
  <si>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</si>
  <si>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</si>
  <si>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</si>
  <si>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</si>
  <si>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</si>
  <si>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</si>
  <si>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</si>
  <si>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</si>
  <si>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</si>
  <si>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</si>
  <si>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</si>
  <si>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</si>
  <si>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</si>
  <si>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</si>
  <si>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</si>
  <si>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</si>
  <si>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</si>
  <si>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</si>
  <si>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</si>
  <si>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</si>
  <si>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</si>
  <si>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</si>
  <si>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</si>
  <si>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</si>
  <si>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</si>
  <si>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</si>
  <si>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</si>
  <si>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</si>
  <si>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</si>
  <si>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</si>
  <si>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</si>
  <si>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</si>
  <si>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</si>
  <si>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</si>
  <si>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</si>
  <si>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</si>
  <si>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</si>
  <si>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</si>
  <si>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</si>
  <si>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</si>
  <si>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</si>
  <si>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</si>
  <si>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</si>
  <si>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</si>
  <si>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</si>
  <si>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</si>
  <si>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</si>
  <si>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Cena jednostkowa netto</t>
  </si>
  <si>
    <t>Cena jednostkowa brutto</t>
  </si>
  <si>
    <t>Podatek VAT %</t>
  </si>
  <si>
    <t>Wartość brutto (7x9)</t>
  </si>
  <si>
    <t>Wartość netto (7x8)</t>
  </si>
  <si>
    <t>Lp.</t>
  </si>
  <si>
    <t>Ilość sztuk</t>
  </si>
  <si>
    <t xml:space="preserve">Załącznik nr 2 do Zapytania ofertowego </t>
  </si>
  <si>
    <t>Formularz cenowy - CZĘŚĆ 2</t>
  </si>
  <si>
    <t>KARTOTEKA, OPIS</t>
  </si>
  <si>
    <t>RAZEM</t>
  </si>
  <si>
    <t>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</si>
</sst>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0"/>
      <color rgb="FF000000"/>
      <name val="Aptos Narrow"/>
      <family val="2"/>
      <charset val="238"/>
    </font>
    <font>
      <b/>
      <sz val="11"/>
      <color rgb="FF000000"/>
      <name val="Aptos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0" xfId="0" applyFont="1"/>
    <xf numFmtId="1" fontId="0" fillId="0" borderId="1" xfId="0" applyNumberFormat="1" applyBorder="1"/>
    <xf numFmtId="0" fontId="0" fillId="3" borderId="0" xfId="0" applyFill="1"/>
    <xf numFmtId="1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 applyBorder="1"/>
    <xf numFmtId="0" fontId="0" fillId="5" borderId="0" xfId="0" applyFill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2" fontId="0" fillId="6" borderId="1" xfId="0" applyNumberFormat="1" applyFill="1" applyBorder="1"/>
    <xf numFmtId="9" fontId="0" fillId="6" borderId="1" xfId="0" applyNumberFormat="1" applyFill="1" applyBorder="1" applyAlignment="1">
      <alignment horizontal="center" vertical="center"/>
    </xf>
    <xf numFmtId="0" fontId="0" fillId="6" borderId="5" xfId="0" applyFill="1" applyBorder="1"/>
    <xf numFmtId="2" fontId="0" fillId="6" borderId="1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4783666</xdr:colOff>
      <xdr:row>0</xdr:row>
      <xdr:rowOff>0</xdr:rowOff>
    </xdr:from>
    <xdr:to>
      <xdr:col>4</xdr:col>
      <xdr:colOff>1005416</xdr:colOff>
      <xdr:row>0</xdr:row>
      <xdr:rowOff>1005417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3C4441-578C-47B1-9C8C-CF82812C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16" y="0"/>
          <a:ext cx="7037917" cy="1005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5"/>
  <sheetViews>
    <sheetView tabSelected="1" topLeftCell="A24" zoomScale="90" zoomScaleNormal="90" workbookViewId="0">
      <selection activeCell="B58" sqref="B58"/>
    </sheetView>
  </sheetViews>
  <sheetFormatPr defaultRowHeight="15" x14ac:dyDescent="0.25"/>
  <cols>
    <col min="1" max="1" width="3.28515625" bestFit="1" customWidth="1"/>
    <col min="2" max="2" width="96" customWidth="1"/>
    <col min="3" max="3" width="26.28515625" customWidth="1"/>
    <col min="4" max="4" width="39.85546875" customWidth="1"/>
    <col min="5" max="5" width="18.7109375" style="4" customWidth="1"/>
    <col min="6" max="6" width="32.5703125" customWidth="1"/>
    <col min="7" max="7" width="7.28515625" style="3" customWidth="1"/>
    <col min="8" max="8" width="13.7109375" customWidth="1"/>
    <col min="9" max="9" width="13.28515625" customWidth="1"/>
    <col min="10" max="10" width="13" customWidth="1"/>
    <col min="12" max="12" width="13.5703125" customWidth="1"/>
  </cols>
  <sheetData>
    <row r="1" spans="1:35" ht="81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35" ht="36.75" customHeight="1" x14ac:dyDescent="0.25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35" ht="38.25" customHeight="1" x14ac:dyDescent="0.25">
      <c r="A3" s="30" t="s">
        <v>236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35" s="5" customFormat="1" ht="63.75" customHeight="1" x14ac:dyDescent="0.25">
      <c r="A4" s="14" t="s">
        <v>233</v>
      </c>
      <c r="B4" s="14" t="s">
        <v>237</v>
      </c>
      <c r="C4" s="14" t="s">
        <v>112</v>
      </c>
      <c r="D4" s="14" t="s">
        <v>113</v>
      </c>
      <c r="E4" s="15" t="s">
        <v>114</v>
      </c>
      <c r="F4" s="14" t="s">
        <v>115</v>
      </c>
      <c r="G4" s="16" t="s">
        <v>234</v>
      </c>
      <c r="H4" s="20" t="s">
        <v>228</v>
      </c>
      <c r="I4" s="20" t="s">
        <v>229</v>
      </c>
      <c r="J4" s="20" t="s">
        <v>232</v>
      </c>
      <c r="K4" s="20" t="s">
        <v>230</v>
      </c>
      <c r="L4" s="20" t="s">
        <v>231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s="5" customFormat="1" ht="27.75" customHeight="1" x14ac:dyDescent="0.25">
      <c r="A5" s="12">
        <v>1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7">
        <v>7</v>
      </c>
      <c r="H5" s="21">
        <v>8</v>
      </c>
      <c r="I5" s="21">
        <v>9</v>
      </c>
      <c r="J5" s="21">
        <v>10</v>
      </c>
      <c r="K5" s="21">
        <v>11</v>
      </c>
      <c r="L5" s="21">
        <v>12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x14ac:dyDescent="0.25">
      <c r="A6" s="1" t="s">
        <v>175</v>
      </c>
      <c r="B6" s="1" t="s">
        <v>111</v>
      </c>
      <c r="C6" s="1" t="s">
        <v>0</v>
      </c>
      <c r="D6" s="1" t="s">
        <v>1</v>
      </c>
      <c r="E6" s="6">
        <v>9788384304358</v>
      </c>
      <c r="F6" s="10" t="s">
        <v>2</v>
      </c>
      <c r="G6" s="18">
        <v>6</v>
      </c>
      <c r="H6" s="22">
        <v>0</v>
      </c>
      <c r="I6" s="22">
        <v>0</v>
      </c>
      <c r="J6" s="22">
        <f>ROUND(H6+H6*5%,2)</f>
        <v>0</v>
      </c>
      <c r="K6" s="23">
        <v>0.05</v>
      </c>
      <c r="L6" s="22">
        <f>G6*I6</f>
        <v>0</v>
      </c>
    </row>
    <row r="7" spans="1:35" x14ac:dyDescent="0.25">
      <c r="A7" s="1" t="s">
        <v>178</v>
      </c>
      <c r="B7" s="1" t="s">
        <v>116</v>
      </c>
      <c r="C7" s="1" t="s">
        <v>117</v>
      </c>
      <c r="D7" s="1" t="s">
        <v>5</v>
      </c>
      <c r="E7" s="7">
        <v>9788384492833</v>
      </c>
      <c r="F7" s="11" t="s">
        <v>118</v>
      </c>
      <c r="G7" s="18">
        <v>12</v>
      </c>
      <c r="H7" s="22">
        <v>0</v>
      </c>
      <c r="I7" s="22">
        <v>0</v>
      </c>
      <c r="J7" s="22">
        <f t="shared" ref="J7:J58" si="0">ROUND(H7+H7*5%,2)</f>
        <v>0</v>
      </c>
      <c r="K7" s="23">
        <v>0.05</v>
      </c>
      <c r="L7" s="22">
        <f t="shared" ref="L7:L58" si="1">G7*I7</f>
        <v>0</v>
      </c>
    </row>
    <row r="8" spans="1:35" x14ac:dyDescent="0.25">
      <c r="A8" s="1" t="s">
        <v>176</v>
      </c>
      <c r="B8" s="1" t="s">
        <v>12</v>
      </c>
      <c r="C8" s="1" t="s">
        <v>4</v>
      </c>
      <c r="D8" s="1" t="s">
        <v>5</v>
      </c>
      <c r="E8" s="7">
        <v>9788384493540</v>
      </c>
      <c r="F8" s="11" t="s">
        <v>13</v>
      </c>
      <c r="G8" s="18">
        <v>11</v>
      </c>
      <c r="H8" s="22">
        <v>0</v>
      </c>
      <c r="I8" s="22">
        <v>0</v>
      </c>
      <c r="J8" s="22">
        <f t="shared" si="0"/>
        <v>0</v>
      </c>
      <c r="K8" s="23">
        <v>0.05</v>
      </c>
      <c r="L8" s="22">
        <f t="shared" si="1"/>
        <v>0</v>
      </c>
    </row>
    <row r="9" spans="1:35" x14ac:dyDescent="0.25">
      <c r="A9" s="1" t="s">
        <v>177</v>
      </c>
      <c r="B9" s="1" t="s">
        <v>119</v>
      </c>
      <c r="C9" s="1" t="s">
        <v>120</v>
      </c>
      <c r="D9" s="1" t="s">
        <v>121</v>
      </c>
      <c r="E9" s="7">
        <v>9788384492871</v>
      </c>
      <c r="F9" s="10" t="s">
        <v>122</v>
      </c>
      <c r="G9" s="18">
        <v>11</v>
      </c>
      <c r="H9" s="22">
        <v>0</v>
      </c>
      <c r="I9" s="22">
        <v>0</v>
      </c>
      <c r="J9" s="22">
        <f t="shared" si="0"/>
        <v>0</v>
      </c>
      <c r="K9" s="23">
        <v>0.05</v>
      </c>
      <c r="L9" s="22">
        <f t="shared" si="1"/>
        <v>0</v>
      </c>
    </row>
    <row r="10" spans="1:35" x14ac:dyDescent="0.25">
      <c r="A10" s="1" t="s">
        <v>179</v>
      </c>
      <c r="B10" s="1" t="s">
        <v>7</v>
      </c>
      <c r="C10" s="1" t="s">
        <v>8</v>
      </c>
      <c r="D10" s="1" t="s">
        <v>9</v>
      </c>
      <c r="E10" s="7">
        <v>9788384414279</v>
      </c>
      <c r="F10" s="11" t="s">
        <v>10</v>
      </c>
      <c r="G10" s="18">
        <v>5</v>
      </c>
      <c r="H10" s="22">
        <v>0</v>
      </c>
      <c r="I10" s="22">
        <v>0</v>
      </c>
      <c r="J10" s="22">
        <f t="shared" si="0"/>
        <v>0</v>
      </c>
      <c r="K10" s="23">
        <v>0.05</v>
      </c>
      <c r="L10" s="22">
        <f t="shared" si="1"/>
        <v>0</v>
      </c>
    </row>
    <row r="11" spans="1:35" x14ac:dyDescent="0.25">
      <c r="A11" s="1" t="s">
        <v>180</v>
      </c>
      <c r="B11" s="2" t="s">
        <v>18</v>
      </c>
      <c r="C11" s="1" t="s">
        <v>19</v>
      </c>
      <c r="D11" s="1" t="s">
        <v>20</v>
      </c>
      <c r="E11" s="7" t="s">
        <v>21</v>
      </c>
      <c r="F11" s="10" t="s">
        <v>22</v>
      </c>
      <c r="G11" s="18">
        <v>3</v>
      </c>
      <c r="H11" s="22">
        <v>0</v>
      </c>
      <c r="I11" s="22">
        <v>0</v>
      </c>
      <c r="J11" s="22">
        <f t="shared" si="0"/>
        <v>0</v>
      </c>
      <c r="K11" s="23">
        <v>0.05</v>
      </c>
      <c r="L11" s="22">
        <f t="shared" si="1"/>
        <v>0</v>
      </c>
    </row>
    <row r="12" spans="1:35" x14ac:dyDescent="0.25">
      <c r="A12" s="1" t="s">
        <v>181</v>
      </c>
      <c r="B12" s="1" t="s">
        <v>123</v>
      </c>
      <c r="C12" s="1" t="s">
        <v>117</v>
      </c>
      <c r="D12" s="1" t="s">
        <v>5</v>
      </c>
      <c r="E12" s="7">
        <v>9788384492826</v>
      </c>
      <c r="F12" s="10" t="s">
        <v>124</v>
      </c>
      <c r="G12" s="18">
        <v>13</v>
      </c>
      <c r="H12" s="22">
        <v>0</v>
      </c>
      <c r="I12" s="22">
        <v>0</v>
      </c>
      <c r="J12" s="22">
        <f t="shared" si="0"/>
        <v>0</v>
      </c>
      <c r="K12" s="23">
        <v>0.05</v>
      </c>
      <c r="L12" s="22">
        <f t="shared" si="1"/>
        <v>0</v>
      </c>
    </row>
    <row r="13" spans="1:35" x14ac:dyDescent="0.25">
      <c r="A13" s="1" t="s">
        <v>182</v>
      </c>
      <c r="B13" s="1" t="s">
        <v>125</v>
      </c>
      <c r="C13" s="1" t="s">
        <v>117</v>
      </c>
      <c r="D13" s="1" t="s">
        <v>5</v>
      </c>
      <c r="E13" s="7">
        <v>9788384492819</v>
      </c>
      <c r="F13" s="10" t="s">
        <v>126</v>
      </c>
      <c r="G13" s="18">
        <v>12</v>
      </c>
      <c r="H13" s="22">
        <v>0</v>
      </c>
      <c r="I13" s="22">
        <v>0</v>
      </c>
      <c r="J13" s="22">
        <f t="shared" si="0"/>
        <v>0</v>
      </c>
      <c r="K13" s="23">
        <v>0.05</v>
      </c>
      <c r="L13" s="22">
        <f t="shared" si="1"/>
        <v>0</v>
      </c>
    </row>
    <row r="14" spans="1:35" x14ac:dyDescent="0.25">
      <c r="A14" s="1" t="s">
        <v>183</v>
      </c>
      <c r="B14" s="1" t="s">
        <v>23</v>
      </c>
      <c r="C14" s="1" t="s">
        <v>24</v>
      </c>
      <c r="D14" s="1" t="s">
        <v>25</v>
      </c>
      <c r="E14" s="7" t="s">
        <v>26</v>
      </c>
      <c r="F14" s="10">
        <v>20.18</v>
      </c>
      <c r="G14" s="18">
        <v>2</v>
      </c>
      <c r="H14" s="22">
        <v>0</v>
      </c>
      <c r="I14" s="22">
        <v>0</v>
      </c>
      <c r="J14" s="22">
        <f t="shared" si="0"/>
        <v>0</v>
      </c>
      <c r="K14" s="23">
        <v>0.05</v>
      </c>
      <c r="L14" s="22">
        <f t="shared" si="1"/>
        <v>0</v>
      </c>
    </row>
    <row r="15" spans="1:35" x14ac:dyDescent="0.25">
      <c r="A15" s="1" t="s">
        <v>184</v>
      </c>
      <c r="B15" s="1" t="s">
        <v>127</v>
      </c>
      <c r="C15" s="1" t="s">
        <v>128</v>
      </c>
      <c r="D15" s="1" t="s">
        <v>121</v>
      </c>
      <c r="E15" s="7">
        <v>9788384492857</v>
      </c>
      <c r="F15" s="10" t="s">
        <v>129</v>
      </c>
      <c r="G15" s="18">
        <v>5</v>
      </c>
      <c r="H15" s="22">
        <v>0</v>
      </c>
      <c r="I15" s="22">
        <v>0</v>
      </c>
      <c r="J15" s="22">
        <f t="shared" si="0"/>
        <v>0</v>
      </c>
      <c r="K15" s="23">
        <v>0.05</v>
      </c>
      <c r="L15" s="22">
        <f t="shared" si="1"/>
        <v>0</v>
      </c>
    </row>
    <row r="16" spans="1:35" x14ac:dyDescent="0.25">
      <c r="A16" s="1" t="s">
        <v>185</v>
      </c>
      <c r="B16" s="1" t="s">
        <v>27</v>
      </c>
      <c r="C16" s="1" t="s">
        <v>28</v>
      </c>
      <c r="D16" s="1" t="s">
        <v>29</v>
      </c>
      <c r="E16" s="7" t="s">
        <v>30</v>
      </c>
      <c r="F16" s="10" t="s">
        <v>31</v>
      </c>
      <c r="G16" s="18">
        <v>2</v>
      </c>
      <c r="H16" s="22">
        <v>0</v>
      </c>
      <c r="I16" s="22">
        <v>0</v>
      </c>
      <c r="J16" s="22">
        <f t="shared" si="0"/>
        <v>0</v>
      </c>
      <c r="K16" s="23">
        <v>0.05</v>
      </c>
      <c r="L16" s="22">
        <f t="shared" si="1"/>
        <v>0</v>
      </c>
    </row>
    <row r="17" spans="1:12" x14ac:dyDescent="0.25">
      <c r="A17" s="1" t="s">
        <v>186</v>
      </c>
      <c r="B17" s="1" t="s">
        <v>3</v>
      </c>
      <c r="C17" s="1" t="s">
        <v>4</v>
      </c>
      <c r="D17" s="1" t="s">
        <v>5</v>
      </c>
      <c r="E17" s="7">
        <v>9788384493571</v>
      </c>
      <c r="F17" s="10" t="s">
        <v>6</v>
      </c>
      <c r="G17" s="18">
        <v>11</v>
      </c>
      <c r="H17" s="22">
        <v>0</v>
      </c>
      <c r="I17" s="22">
        <v>0</v>
      </c>
      <c r="J17" s="22">
        <f t="shared" si="0"/>
        <v>0</v>
      </c>
      <c r="K17" s="23">
        <v>0.05</v>
      </c>
      <c r="L17" s="22">
        <f t="shared" si="1"/>
        <v>0</v>
      </c>
    </row>
    <row r="18" spans="1:12" x14ac:dyDescent="0.25">
      <c r="A18" s="1" t="s">
        <v>187</v>
      </c>
      <c r="B18" s="1" t="s">
        <v>32</v>
      </c>
      <c r="C18" s="1" t="s">
        <v>33</v>
      </c>
      <c r="D18" s="1" t="s">
        <v>34</v>
      </c>
      <c r="E18" s="7" t="s">
        <v>35</v>
      </c>
      <c r="F18" s="10" t="s">
        <v>36</v>
      </c>
      <c r="G18" s="18">
        <v>3</v>
      </c>
      <c r="H18" s="22">
        <v>0</v>
      </c>
      <c r="I18" s="22">
        <v>0</v>
      </c>
      <c r="J18" s="22">
        <f t="shared" si="0"/>
        <v>0</v>
      </c>
      <c r="K18" s="23">
        <v>0.05</v>
      </c>
      <c r="L18" s="22">
        <f t="shared" si="1"/>
        <v>0</v>
      </c>
    </row>
    <row r="19" spans="1:12" x14ac:dyDescent="0.25">
      <c r="A19" s="1" t="s">
        <v>188</v>
      </c>
      <c r="B19" s="1" t="s">
        <v>96</v>
      </c>
      <c r="C19" s="1" t="s">
        <v>97</v>
      </c>
      <c r="D19" s="1" t="s">
        <v>25</v>
      </c>
      <c r="E19" s="7">
        <v>9788382957686</v>
      </c>
      <c r="F19" s="10" t="s">
        <v>98</v>
      </c>
      <c r="G19" s="18">
        <v>5</v>
      </c>
      <c r="H19" s="22">
        <v>0</v>
      </c>
      <c r="I19" s="22">
        <v>0</v>
      </c>
      <c r="J19" s="22">
        <f t="shared" si="0"/>
        <v>0</v>
      </c>
      <c r="K19" s="23">
        <v>0.05</v>
      </c>
      <c r="L19" s="22">
        <f t="shared" si="1"/>
        <v>0</v>
      </c>
    </row>
    <row r="20" spans="1:12" x14ac:dyDescent="0.25">
      <c r="A20" s="1" t="s">
        <v>189</v>
      </c>
      <c r="B20" s="1" t="s">
        <v>130</v>
      </c>
      <c r="C20" s="1" t="s">
        <v>131</v>
      </c>
      <c r="D20" s="1" t="s">
        <v>132</v>
      </c>
      <c r="E20" s="7">
        <v>9788308089255</v>
      </c>
      <c r="F20" s="10" t="s">
        <v>133</v>
      </c>
      <c r="G20" s="18">
        <v>5</v>
      </c>
      <c r="H20" s="22">
        <v>0</v>
      </c>
      <c r="I20" s="22">
        <v>0</v>
      </c>
      <c r="J20" s="22">
        <f t="shared" si="0"/>
        <v>0</v>
      </c>
      <c r="K20" s="23">
        <v>0.05</v>
      </c>
      <c r="L20" s="22">
        <f t="shared" si="1"/>
        <v>0</v>
      </c>
    </row>
    <row r="21" spans="1:12" x14ac:dyDescent="0.25">
      <c r="A21" s="1" t="s">
        <v>190</v>
      </c>
      <c r="B21" s="1" t="s">
        <v>37</v>
      </c>
      <c r="C21" s="1" t="s">
        <v>38</v>
      </c>
      <c r="D21" s="1" t="s">
        <v>39</v>
      </c>
      <c r="E21" s="7" t="s">
        <v>40</v>
      </c>
      <c r="F21" s="10" t="s">
        <v>41</v>
      </c>
      <c r="G21" s="18">
        <v>5</v>
      </c>
      <c r="H21" s="22">
        <v>0</v>
      </c>
      <c r="I21" s="22">
        <v>0</v>
      </c>
      <c r="J21" s="22">
        <f t="shared" si="0"/>
        <v>0</v>
      </c>
      <c r="K21" s="23">
        <v>0.05</v>
      </c>
      <c r="L21" s="22">
        <f t="shared" si="1"/>
        <v>0</v>
      </c>
    </row>
    <row r="22" spans="1:12" x14ac:dyDescent="0.25">
      <c r="A22" s="1" t="s">
        <v>191</v>
      </c>
      <c r="B22" s="1" t="s">
        <v>134</v>
      </c>
      <c r="C22" s="1" t="s">
        <v>135</v>
      </c>
      <c r="D22" s="1" t="s">
        <v>136</v>
      </c>
      <c r="E22" s="7">
        <v>9788384413418</v>
      </c>
      <c r="F22" s="10">
        <v>16</v>
      </c>
      <c r="G22" s="18">
        <v>1</v>
      </c>
      <c r="H22" s="22">
        <v>0</v>
      </c>
      <c r="I22" s="22">
        <v>0</v>
      </c>
      <c r="J22" s="22">
        <f t="shared" si="0"/>
        <v>0</v>
      </c>
      <c r="K22" s="23">
        <v>0.05</v>
      </c>
      <c r="L22" s="22">
        <f t="shared" si="1"/>
        <v>0</v>
      </c>
    </row>
    <row r="23" spans="1:12" x14ac:dyDescent="0.25">
      <c r="A23" s="1" t="s">
        <v>192</v>
      </c>
      <c r="B23" s="1" t="s">
        <v>137</v>
      </c>
      <c r="C23" s="1" t="s">
        <v>138</v>
      </c>
      <c r="D23" s="1" t="s">
        <v>121</v>
      </c>
      <c r="E23" s="7">
        <v>9788384492895</v>
      </c>
      <c r="F23" s="10" t="s">
        <v>139</v>
      </c>
      <c r="G23" s="18">
        <v>9</v>
      </c>
      <c r="H23" s="22">
        <v>0</v>
      </c>
      <c r="I23" s="22">
        <v>0</v>
      </c>
      <c r="J23" s="22">
        <f t="shared" si="0"/>
        <v>0</v>
      </c>
      <c r="K23" s="23">
        <v>0.05</v>
      </c>
      <c r="L23" s="22">
        <f t="shared" si="1"/>
        <v>0</v>
      </c>
    </row>
    <row r="24" spans="1:12" x14ac:dyDescent="0.25">
      <c r="A24" s="1" t="s">
        <v>193</v>
      </c>
      <c r="B24" s="1" t="s">
        <v>42</v>
      </c>
      <c r="C24" s="1" t="s">
        <v>43</v>
      </c>
      <c r="D24" s="1" t="s">
        <v>44</v>
      </c>
      <c r="E24" s="7" t="s">
        <v>45</v>
      </c>
      <c r="F24" s="10" t="s">
        <v>46</v>
      </c>
      <c r="G24" s="18">
        <v>4</v>
      </c>
      <c r="H24" s="22">
        <v>0</v>
      </c>
      <c r="I24" s="22">
        <v>0</v>
      </c>
      <c r="J24" s="22">
        <f t="shared" si="0"/>
        <v>0</v>
      </c>
      <c r="K24" s="23">
        <v>0.05</v>
      </c>
      <c r="L24" s="22">
        <f t="shared" si="1"/>
        <v>0</v>
      </c>
    </row>
    <row r="25" spans="1:12" x14ac:dyDescent="0.25">
      <c r="A25" s="1" t="s">
        <v>194</v>
      </c>
      <c r="B25" s="1" t="s">
        <v>47</v>
      </c>
      <c r="C25" s="1" t="s">
        <v>48</v>
      </c>
      <c r="D25" s="1" t="s">
        <v>29</v>
      </c>
      <c r="E25" s="7" t="s">
        <v>49</v>
      </c>
      <c r="F25" s="10" t="s">
        <v>50</v>
      </c>
      <c r="G25" s="18">
        <v>4</v>
      </c>
      <c r="H25" s="22">
        <v>0</v>
      </c>
      <c r="I25" s="22">
        <v>0</v>
      </c>
      <c r="J25" s="22">
        <f t="shared" si="0"/>
        <v>0</v>
      </c>
      <c r="K25" s="23">
        <v>0.05</v>
      </c>
      <c r="L25" s="22">
        <f t="shared" si="1"/>
        <v>0</v>
      </c>
    </row>
    <row r="26" spans="1:12" x14ac:dyDescent="0.25">
      <c r="A26" s="1" t="s">
        <v>195</v>
      </c>
      <c r="B26" s="1" t="s">
        <v>51</v>
      </c>
      <c r="C26" s="1" t="s">
        <v>48</v>
      </c>
      <c r="D26" s="1" t="s">
        <v>29</v>
      </c>
      <c r="E26" s="7" t="s">
        <v>52</v>
      </c>
      <c r="F26" s="10" t="s">
        <v>50</v>
      </c>
      <c r="G26" s="18">
        <v>4</v>
      </c>
      <c r="H26" s="22">
        <v>0</v>
      </c>
      <c r="I26" s="22">
        <v>0</v>
      </c>
      <c r="J26" s="22">
        <f t="shared" si="0"/>
        <v>0</v>
      </c>
      <c r="K26" s="23">
        <v>0.05</v>
      </c>
      <c r="L26" s="22">
        <f t="shared" si="1"/>
        <v>0</v>
      </c>
    </row>
    <row r="27" spans="1:12" x14ac:dyDescent="0.25">
      <c r="A27" s="1" t="s">
        <v>196</v>
      </c>
      <c r="B27" s="1" t="s">
        <v>140</v>
      </c>
      <c r="C27" s="1" t="s">
        <v>141</v>
      </c>
      <c r="D27" s="1" t="s">
        <v>9</v>
      </c>
      <c r="E27" s="7">
        <v>9788384413388</v>
      </c>
      <c r="F27" s="10" t="s">
        <v>142</v>
      </c>
      <c r="G27" s="18">
        <v>3</v>
      </c>
      <c r="H27" s="22">
        <v>0</v>
      </c>
      <c r="I27" s="22">
        <v>0</v>
      </c>
      <c r="J27" s="22">
        <f t="shared" si="0"/>
        <v>0</v>
      </c>
      <c r="K27" s="23">
        <v>0.05</v>
      </c>
      <c r="L27" s="22">
        <f t="shared" si="1"/>
        <v>0</v>
      </c>
    </row>
    <row r="28" spans="1:12" x14ac:dyDescent="0.25">
      <c r="A28" s="1" t="s">
        <v>197</v>
      </c>
      <c r="B28" s="1" t="s">
        <v>53</v>
      </c>
      <c r="C28" s="1" t="s">
        <v>54</v>
      </c>
      <c r="D28" s="1" t="s">
        <v>44</v>
      </c>
      <c r="E28" s="7" t="s">
        <v>55</v>
      </c>
      <c r="F28" s="10" t="s">
        <v>56</v>
      </c>
      <c r="G28" s="18">
        <v>2</v>
      </c>
      <c r="H28" s="22">
        <v>0</v>
      </c>
      <c r="I28" s="22">
        <v>0</v>
      </c>
      <c r="J28" s="22">
        <f t="shared" si="0"/>
        <v>0</v>
      </c>
      <c r="K28" s="23">
        <v>0.05</v>
      </c>
      <c r="L28" s="22">
        <f t="shared" si="1"/>
        <v>0</v>
      </c>
    </row>
    <row r="29" spans="1:12" x14ac:dyDescent="0.25">
      <c r="A29" s="1" t="s">
        <v>198</v>
      </c>
      <c r="B29" s="1" t="s">
        <v>143</v>
      </c>
      <c r="C29" s="1" t="s">
        <v>144</v>
      </c>
      <c r="D29" s="1" t="s">
        <v>145</v>
      </c>
      <c r="E29" s="7">
        <v>9788383173955</v>
      </c>
      <c r="F29" s="10">
        <v>4</v>
      </c>
      <c r="G29" s="18">
        <v>1</v>
      </c>
      <c r="H29" s="22">
        <v>0</v>
      </c>
      <c r="I29" s="22">
        <v>0</v>
      </c>
      <c r="J29" s="22">
        <f t="shared" si="0"/>
        <v>0</v>
      </c>
      <c r="K29" s="23">
        <v>0.05</v>
      </c>
      <c r="L29" s="22">
        <f t="shared" si="1"/>
        <v>0</v>
      </c>
    </row>
    <row r="30" spans="1:12" x14ac:dyDescent="0.25">
      <c r="A30" s="1" t="s">
        <v>199</v>
      </c>
      <c r="B30" s="1" t="s">
        <v>146</v>
      </c>
      <c r="C30" s="1" t="s">
        <v>147</v>
      </c>
      <c r="D30" s="1" t="s">
        <v>148</v>
      </c>
      <c r="E30" s="7">
        <v>9788327731593</v>
      </c>
      <c r="F30" s="10" t="s">
        <v>149</v>
      </c>
      <c r="G30" s="18">
        <v>4</v>
      </c>
      <c r="H30" s="22">
        <v>0</v>
      </c>
      <c r="I30" s="22">
        <v>0</v>
      </c>
      <c r="J30" s="22">
        <f t="shared" si="0"/>
        <v>0</v>
      </c>
      <c r="K30" s="23">
        <v>0.05</v>
      </c>
      <c r="L30" s="22">
        <f t="shared" si="1"/>
        <v>0</v>
      </c>
    </row>
    <row r="31" spans="1:12" x14ac:dyDescent="0.25">
      <c r="A31" s="1" t="s">
        <v>200</v>
      </c>
      <c r="B31" s="1" t="s">
        <v>150</v>
      </c>
      <c r="C31" s="1" t="s">
        <v>151</v>
      </c>
      <c r="D31" s="1" t="s">
        <v>9</v>
      </c>
      <c r="E31" s="7">
        <v>9788384413425</v>
      </c>
      <c r="F31" s="11" t="s">
        <v>152</v>
      </c>
      <c r="G31" s="18">
        <v>6</v>
      </c>
      <c r="H31" s="22">
        <v>0</v>
      </c>
      <c r="I31" s="22">
        <v>0</v>
      </c>
      <c r="J31" s="22">
        <f t="shared" si="0"/>
        <v>0</v>
      </c>
      <c r="K31" s="23">
        <v>0.05</v>
      </c>
      <c r="L31" s="22">
        <f t="shared" si="1"/>
        <v>0</v>
      </c>
    </row>
    <row r="32" spans="1:12" x14ac:dyDescent="0.25">
      <c r="A32" s="1" t="s">
        <v>201</v>
      </c>
      <c r="B32" s="1" t="s">
        <v>57</v>
      </c>
      <c r="C32" s="1" t="s">
        <v>58</v>
      </c>
      <c r="D32" s="1" t="s">
        <v>59</v>
      </c>
      <c r="E32" s="7" t="s">
        <v>60</v>
      </c>
      <c r="F32" s="10" t="s">
        <v>36</v>
      </c>
      <c r="G32" s="18">
        <v>3</v>
      </c>
      <c r="H32" s="22">
        <v>0</v>
      </c>
      <c r="I32" s="22">
        <v>0</v>
      </c>
      <c r="J32" s="22">
        <f t="shared" si="0"/>
        <v>0</v>
      </c>
      <c r="K32" s="23">
        <v>0.05</v>
      </c>
      <c r="L32" s="22">
        <f t="shared" si="1"/>
        <v>0</v>
      </c>
    </row>
    <row r="33" spans="1:12" x14ac:dyDescent="0.25">
      <c r="A33" s="1" t="s">
        <v>202</v>
      </c>
      <c r="B33" s="1" t="s">
        <v>15</v>
      </c>
      <c r="C33" s="1" t="s">
        <v>16</v>
      </c>
      <c r="D33" s="1" t="s">
        <v>9</v>
      </c>
      <c r="E33" s="7">
        <v>9788384414293</v>
      </c>
      <c r="F33" s="11" t="s">
        <v>17</v>
      </c>
      <c r="G33" s="18">
        <v>5</v>
      </c>
      <c r="H33" s="22">
        <v>0</v>
      </c>
      <c r="I33" s="22">
        <v>0</v>
      </c>
      <c r="J33" s="22">
        <f t="shared" si="0"/>
        <v>0</v>
      </c>
      <c r="K33" s="23">
        <v>0.05</v>
      </c>
      <c r="L33" s="22">
        <f t="shared" si="1"/>
        <v>0</v>
      </c>
    </row>
    <row r="34" spans="1:12" x14ac:dyDescent="0.25">
      <c r="A34" s="1" t="s">
        <v>203</v>
      </c>
      <c r="B34" s="1" t="s">
        <v>153</v>
      </c>
      <c r="C34" s="1" t="s">
        <v>154</v>
      </c>
      <c r="D34" s="1" t="s">
        <v>132</v>
      </c>
      <c r="E34" s="7">
        <v>9788308089262</v>
      </c>
      <c r="F34" s="10" t="s">
        <v>155</v>
      </c>
      <c r="G34" s="18">
        <v>5</v>
      </c>
      <c r="H34" s="22">
        <v>0</v>
      </c>
      <c r="I34" s="22">
        <v>0</v>
      </c>
      <c r="J34" s="22">
        <f t="shared" si="0"/>
        <v>0</v>
      </c>
      <c r="K34" s="23">
        <v>0.05</v>
      </c>
      <c r="L34" s="22">
        <f t="shared" si="1"/>
        <v>0</v>
      </c>
    </row>
    <row r="35" spans="1:12" x14ac:dyDescent="0.25">
      <c r="A35" s="1" t="s">
        <v>204</v>
      </c>
      <c r="B35" s="1" t="s">
        <v>156</v>
      </c>
      <c r="C35" s="1" t="s">
        <v>157</v>
      </c>
      <c r="D35" s="1" t="s">
        <v>121</v>
      </c>
      <c r="E35" s="7">
        <v>9788384492840</v>
      </c>
      <c r="F35" s="10" t="s">
        <v>158</v>
      </c>
      <c r="G35" s="18">
        <v>7</v>
      </c>
      <c r="H35" s="22">
        <v>0</v>
      </c>
      <c r="I35" s="22">
        <v>0</v>
      </c>
      <c r="J35" s="22">
        <f t="shared" si="0"/>
        <v>0</v>
      </c>
      <c r="K35" s="23">
        <v>0.05</v>
      </c>
      <c r="L35" s="22">
        <f t="shared" si="1"/>
        <v>0</v>
      </c>
    </row>
    <row r="36" spans="1:12" x14ac:dyDescent="0.25">
      <c r="A36" s="1" t="s">
        <v>205</v>
      </c>
      <c r="B36" s="1" t="s">
        <v>61</v>
      </c>
      <c r="C36" s="1" t="s">
        <v>62</v>
      </c>
      <c r="D36" s="1" t="s">
        <v>20</v>
      </c>
      <c r="E36" s="7" t="s">
        <v>63</v>
      </c>
      <c r="F36" s="10">
        <v>18</v>
      </c>
      <c r="G36" s="18">
        <v>1</v>
      </c>
      <c r="H36" s="22">
        <v>0</v>
      </c>
      <c r="I36" s="22">
        <v>0</v>
      </c>
      <c r="J36" s="22">
        <f t="shared" si="0"/>
        <v>0</v>
      </c>
      <c r="K36" s="23">
        <v>0.05</v>
      </c>
      <c r="L36" s="22">
        <f t="shared" si="1"/>
        <v>0</v>
      </c>
    </row>
    <row r="37" spans="1:12" x14ac:dyDescent="0.25">
      <c r="A37" s="1" t="s">
        <v>206</v>
      </c>
      <c r="B37" s="1" t="s">
        <v>159</v>
      </c>
      <c r="C37" s="1" t="s">
        <v>160</v>
      </c>
      <c r="D37" s="1" t="s">
        <v>132</v>
      </c>
      <c r="E37" s="7">
        <v>9788308089279</v>
      </c>
      <c r="F37" s="10" t="s">
        <v>161</v>
      </c>
      <c r="G37" s="18">
        <v>7</v>
      </c>
      <c r="H37" s="22">
        <v>0</v>
      </c>
      <c r="I37" s="22">
        <v>0</v>
      </c>
      <c r="J37" s="22">
        <f t="shared" si="0"/>
        <v>0</v>
      </c>
      <c r="K37" s="23">
        <v>0.05</v>
      </c>
      <c r="L37" s="22">
        <f t="shared" si="1"/>
        <v>0</v>
      </c>
    </row>
    <row r="38" spans="1:12" x14ac:dyDescent="0.25">
      <c r="A38" s="1" t="s">
        <v>207</v>
      </c>
      <c r="B38" s="1" t="s">
        <v>64</v>
      </c>
      <c r="C38" s="1" t="s">
        <v>65</v>
      </c>
      <c r="D38" s="1" t="s">
        <v>66</v>
      </c>
      <c r="E38" s="7" t="s">
        <v>67</v>
      </c>
      <c r="F38" s="10" t="s">
        <v>68</v>
      </c>
      <c r="G38" s="18">
        <v>3</v>
      </c>
      <c r="H38" s="22">
        <v>0</v>
      </c>
      <c r="I38" s="22">
        <v>0</v>
      </c>
      <c r="J38" s="22">
        <f t="shared" si="0"/>
        <v>0</v>
      </c>
      <c r="K38" s="23">
        <v>0.05</v>
      </c>
      <c r="L38" s="22">
        <f t="shared" si="1"/>
        <v>0</v>
      </c>
    </row>
    <row r="39" spans="1:12" x14ac:dyDescent="0.25">
      <c r="A39" s="1" t="s">
        <v>208</v>
      </c>
      <c r="B39" s="1" t="s">
        <v>69</v>
      </c>
      <c r="C39" s="1" t="s">
        <v>70</v>
      </c>
      <c r="D39" s="1" t="s">
        <v>29</v>
      </c>
      <c r="E39" s="7" t="s">
        <v>71</v>
      </c>
      <c r="F39" s="10" t="s">
        <v>72</v>
      </c>
      <c r="G39" s="18">
        <v>2</v>
      </c>
      <c r="H39" s="22">
        <v>0</v>
      </c>
      <c r="I39" s="22">
        <v>0</v>
      </c>
      <c r="J39" s="22">
        <f t="shared" si="0"/>
        <v>0</v>
      </c>
      <c r="K39" s="23">
        <v>0.05</v>
      </c>
      <c r="L39" s="22">
        <f t="shared" si="1"/>
        <v>0</v>
      </c>
    </row>
    <row r="40" spans="1:12" x14ac:dyDescent="0.25">
      <c r="A40" s="1" t="s">
        <v>209</v>
      </c>
      <c r="B40" s="1" t="s">
        <v>73</v>
      </c>
      <c r="C40" s="1" t="s">
        <v>74</v>
      </c>
      <c r="D40" s="1" t="s">
        <v>29</v>
      </c>
      <c r="E40" s="7" t="s">
        <v>75</v>
      </c>
      <c r="F40" s="10" t="s">
        <v>76</v>
      </c>
      <c r="G40" s="18">
        <v>4</v>
      </c>
      <c r="H40" s="22">
        <v>0</v>
      </c>
      <c r="I40" s="22">
        <v>0</v>
      </c>
      <c r="J40" s="22">
        <f t="shared" si="0"/>
        <v>0</v>
      </c>
      <c r="K40" s="23">
        <v>0.05</v>
      </c>
      <c r="L40" s="22">
        <f t="shared" si="1"/>
        <v>0</v>
      </c>
    </row>
    <row r="41" spans="1:12" x14ac:dyDescent="0.25">
      <c r="A41" s="1" t="s">
        <v>210</v>
      </c>
      <c r="B41" s="1" t="s">
        <v>99</v>
      </c>
      <c r="C41" s="1" t="s">
        <v>100</v>
      </c>
      <c r="D41" s="1" t="s">
        <v>44</v>
      </c>
      <c r="E41" s="7">
        <v>9788368468885</v>
      </c>
      <c r="F41" s="10" t="s">
        <v>101</v>
      </c>
      <c r="G41" s="18">
        <v>7</v>
      </c>
      <c r="H41" s="22">
        <v>0</v>
      </c>
      <c r="I41" s="22">
        <v>0</v>
      </c>
      <c r="J41" s="22">
        <f t="shared" si="0"/>
        <v>0</v>
      </c>
      <c r="K41" s="23">
        <v>0.05</v>
      </c>
      <c r="L41" s="22">
        <f t="shared" si="1"/>
        <v>0</v>
      </c>
    </row>
    <row r="42" spans="1:12" x14ac:dyDescent="0.25">
      <c r="A42" s="1" t="s">
        <v>211</v>
      </c>
      <c r="B42" s="1" t="s">
        <v>77</v>
      </c>
      <c r="C42" s="1" t="s">
        <v>78</v>
      </c>
      <c r="D42" s="1" t="s">
        <v>44</v>
      </c>
      <c r="E42" s="7" t="s">
        <v>79</v>
      </c>
      <c r="F42" s="10" t="s">
        <v>80</v>
      </c>
      <c r="G42" s="18">
        <v>2</v>
      </c>
      <c r="H42" s="22">
        <v>0</v>
      </c>
      <c r="I42" s="22">
        <v>0</v>
      </c>
      <c r="J42" s="22">
        <f t="shared" si="0"/>
        <v>0</v>
      </c>
      <c r="K42" s="23">
        <v>0.05</v>
      </c>
      <c r="L42" s="22">
        <f t="shared" si="1"/>
        <v>0</v>
      </c>
    </row>
    <row r="43" spans="1:12" x14ac:dyDescent="0.25">
      <c r="A43" s="1" t="s">
        <v>212</v>
      </c>
      <c r="B43" s="1" t="s">
        <v>111</v>
      </c>
      <c r="C43" s="1" t="s">
        <v>0</v>
      </c>
      <c r="D43" s="1" t="s">
        <v>1</v>
      </c>
      <c r="E43" s="6">
        <v>9788384304358</v>
      </c>
      <c r="F43" s="10" t="s">
        <v>2</v>
      </c>
      <c r="G43" s="18">
        <v>6</v>
      </c>
      <c r="H43" s="22">
        <v>0</v>
      </c>
      <c r="I43" s="22">
        <v>0</v>
      </c>
      <c r="J43" s="22">
        <f t="shared" si="0"/>
        <v>0</v>
      </c>
      <c r="K43" s="23">
        <v>0.05</v>
      </c>
      <c r="L43" s="22">
        <f t="shared" si="1"/>
        <v>0</v>
      </c>
    </row>
    <row r="44" spans="1:12" x14ac:dyDescent="0.25">
      <c r="A44" s="1" t="s">
        <v>213</v>
      </c>
      <c r="B44" s="1" t="s">
        <v>81</v>
      </c>
      <c r="C44" s="1" t="s">
        <v>43</v>
      </c>
      <c r="D44" s="1" t="s">
        <v>44</v>
      </c>
      <c r="E44" s="7" t="s">
        <v>82</v>
      </c>
      <c r="F44" s="10" t="s">
        <v>80</v>
      </c>
      <c r="G44" s="18">
        <v>2</v>
      </c>
      <c r="H44" s="22">
        <v>0</v>
      </c>
      <c r="I44" s="22">
        <v>0</v>
      </c>
      <c r="J44" s="22">
        <f t="shared" si="0"/>
        <v>0</v>
      </c>
      <c r="K44" s="23">
        <v>0.05</v>
      </c>
      <c r="L44" s="22">
        <f t="shared" si="1"/>
        <v>0</v>
      </c>
    </row>
    <row r="45" spans="1:12" x14ac:dyDescent="0.25">
      <c r="A45" s="1" t="s">
        <v>214</v>
      </c>
      <c r="B45" s="1" t="s">
        <v>162</v>
      </c>
      <c r="C45" s="1" t="s">
        <v>163</v>
      </c>
      <c r="D45" s="1" t="s">
        <v>9</v>
      </c>
      <c r="E45" s="7">
        <v>9788384413432</v>
      </c>
      <c r="F45" s="10" t="s">
        <v>164</v>
      </c>
      <c r="G45" s="18">
        <v>3</v>
      </c>
      <c r="H45" s="22">
        <v>0</v>
      </c>
      <c r="I45" s="22">
        <v>0</v>
      </c>
      <c r="J45" s="22">
        <f t="shared" si="0"/>
        <v>0</v>
      </c>
      <c r="K45" s="23">
        <v>0.05</v>
      </c>
      <c r="L45" s="22">
        <f t="shared" si="1"/>
        <v>0</v>
      </c>
    </row>
    <row r="46" spans="1:12" x14ac:dyDescent="0.25">
      <c r="A46" s="1" t="s">
        <v>215</v>
      </c>
      <c r="B46" s="1" t="s">
        <v>165</v>
      </c>
      <c r="C46" s="1" t="s">
        <v>135</v>
      </c>
      <c r="D46" s="1" t="s">
        <v>121</v>
      </c>
      <c r="E46" s="7">
        <v>9788384492864</v>
      </c>
      <c r="F46" s="10" t="s">
        <v>166</v>
      </c>
      <c r="G46" s="18">
        <v>2</v>
      </c>
      <c r="H46" s="22">
        <v>0</v>
      </c>
      <c r="I46" s="22">
        <v>0</v>
      </c>
      <c r="J46" s="22">
        <f t="shared" si="0"/>
        <v>0</v>
      </c>
      <c r="K46" s="23">
        <v>0.05</v>
      </c>
      <c r="L46" s="22">
        <f t="shared" si="1"/>
        <v>0</v>
      </c>
    </row>
    <row r="47" spans="1:12" x14ac:dyDescent="0.25">
      <c r="A47" s="1" t="s">
        <v>216</v>
      </c>
      <c r="B47" s="1" t="s">
        <v>87</v>
      </c>
      <c r="C47" s="1" t="s">
        <v>88</v>
      </c>
      <c r="D47" s="1" t="s">
        <v>89</v>
      </c>
      <c r="E47" s="7">
        <v>9788383641942</v>
      </c>
      <c r="F47" s="10" t="s">
        <v>90</v>
      </c>
      <c r="G47" s="18">
        <v>6</v>
      </c>
      <c r="H47" s="22">
        <v>0</v>
      </c>
      <c r="I47" s="22">
        <v>0</v>
      </c>
      <c r="J47" s="22">
        <f t="shared" si="0"/>
        <v>0</v>
      </c>
      <c r="K47" s="23">
        <v>0.05</v>
      </c>
      <c r="L47" s="22">
        <f t="shared" si="1"/>
        <v>0</v>
      </c>
    </row>
    <row r="48" spans="1:12" x14ac:dyDescent="0.25">
      <c r="A48" s="1" t="s">
        <v>217</v>
      </c>
      <c r="B48" s="1" t="s">
        <v>95</v>
      </c>
      <c r="C48" s="1" t="s">
        <v>88</v>
      </c>
      <c r="D48" s="1" t="s">
        <v>89</v>
      </c>
      <c r="E48" s="7">
        <v>9788383641959</v>
      </c>
      <c r="F48" s="10" t="s">
        <v>90</v>
      </c>
      <c r="G48" s="18">
        <v>6</v>
      </c>
      <c r="H48" s="22">
        <v>0</v>
      </c>
      <c r="I48" s="22">
        <v>0</v>
      </c>
      <c r="J48" s="22">
        <f t="shared" si="0"/>
        <v>0</v>
      </c>
      <c r="K48" s="23">
        <v>0.05</v>
      </c>
      <c r="L48" s="22">
        <f t="shared" si="1"/>
        <v>0</v>
      </c>
    </row>
    <row r="49" spans="1:12" x14ac:dyDescent="0.25">
      <c r="A49" s="1" t="s">
        <v>218</v>
      </c>
      <c r="B49" s="1" t="s">
        <v>102</v>
      </c>
      <c r="C49" s="1" t="s">
        <v>103</v>
      </c>
      <c r="D49" s="1" t="s">
        <v>25</v>
      </c>
      <c r="E49" s="7">
        <v>9788383918198</v>
      </c>
      <c r="F49" s="10" t="s">
        <v>104</v>
      </c>
      <c r="G49" s="18">
        <v>5</v>
      </c>
      <c r="H49" s="22">
        <v>0</v>
      </c>
      <c r="I49" s="22">
        <v>0</v>
      </c>
      <c r="J49" s="22">
        <f t="shared" si="0"/>
        <v>0</v>
      </c>
      <c r="K49" s="23">
        <v>0.05</v>
      </c>
      <c r="L49" s="22">
        <f t="shared" si="1"/>
        <v>0</v>
      </c>
    </row>
    <row r="50" spans="1:12" x14ac:dyDescent="0.25">
      <c r="A50" s="1" t="s">
        <v>219</v>
      </c>
      <c r="B50" s="1" t="s">
        <v>167</v>
      </c>
      <c r="C50" s="1" t="s">
        <v>168</v>
      </c>
      <c r="D50" s="1" t="s">
        <v>132</v>
      </c>
      <c r="E50" s="7">
        <v>9788308089293</v>
      </c>
      <c r="F50" s="10" t="s">
        <v>169</v>
      </c>
      <c r="G50" s="18">
        <v>5</v>
      </c>
      <c r="H50" s="22">
        <v>0</v>
      </c>
      <c r="I50" s="22">
        <v>0</v>
      </c>
      <c r="J50" s="22">
        <f t="shared" si="0"/>
        <v>0</v>
      </c>
      <c r="K50" s="23">
        <v>0.05</v>
      </c>
      <c r="L50" s="22">
        <f t="shared" si="1"/>
        <v>0</v>
      </c>
    </row>
    <row r="51" spans="1:12" x14ac:dyDescent="0.25">
      <c r="A51" s="1" t="s">
        <v>220</v>
      </c>
      <c r="B51" s="1" t="s">
        <v>170</v>
      </c>
      <c r="C51" s="1" t="s">
        <v>171</v>
      </c>
      <c r="D51" s="1" t="s">
        <v>132</v>
      </c>
      <c r="E51" s="7">
        <v>9788308089286</v>
      </c>
      <c r="F51" s="10" t="s">
        <v>172</v>
      </c>
      <c r="G51" s="18">
        <v>10</v>
      </c>
      <c r="H51" s="22">
        <v>0</v>
      </c>
      <c r="I51" s="22">
        <v>0</v>
      </c>
      <c r="J51" s="22">
        <f t="shared" si="0"/>
        <v>0</v>
      </c>
      <c r="K51" s="23">
        <v>0.05</v>
      </c>
      <c r="L51" s="22">
        <f t="shared" si="1"/>
        <v>0</v>
      </c>
    </row>
    <row r="52" spans="1:12" x14ac:dyDescent="0.25">
      <c r="A52" s="1" t="s">
        <v>221</v>
      </c>
      <c r="B52" s="1" t="s">
        <v>173</v>
      </c>
      <c r="C52" s="1" t="s">
        <v>174</v>
      </c>
      <c r="D52" s="1" t="s">
        <v>5</v>
      </c>
      <c r="E52" s="7">
        <v>9788384492888</v>
      </c>
      <c r="F52" s="10">
        <v>20.399999999999999</v>
      </c>
      <c r="G52" s="18">
        <v>2</v>
      </c>
      <c r="H52" s="22">
        <v>0</v>
      </c>
      <c r="I52" s="22">
        <v>0</v>
      </c>
      <c r="J52" s="22">
        <f t="shared" si="0"/>
        <v>0</v>
      </c>
      <c r="K52" s="23">
        <v>0.05</v>
      </c>
      <c r="L52" s="22">
        <f t="shared" si="1"/>
        <v>0</v>
      </c>
    </row>
    <row r="53" spans="1:12" x14ac:dyDescent="0.25">
      <c r="A53" s="1" t="s">
        <v>222</v>
      </c>
      <c r="B53" s="1" t="s">
        <v>105</v>
      </c>
      <c r="C53" s="1" t="s">
        <v>106</v>
      </c>
      <c r="D53" s="1" t="s">
        <v>44</v>
      </c>
      <c r="E53" s="7" t="s">
        <v>107</v>
      </c>
      <c r="F53" s="11" t="s">
        <v>108</v>
      </c>
      <c r="G53" s="18">
        <v>4</v>
      </c>
      <c r="H53" s="22">
        <v>0</v>
      </c>
      <c r="I53" s="22">
        <v>0</v>
      </c>
      <c r="J53" s="22">
        <f t="shared" si="0"/>
        <v>0</v>
      </c>
      <c r="K53" s="23">
        <v>0.05</v>
      </c>
      <c r="L53" s="22">
        <f t="shared" si="1"/>
        <v>0</v>
      </c>
    </row>
    <row r="54" spans="1:12" x14ac:dyDescent="0.25">
      <c r="A54" s="1" t="s">
        <v>223</v>
      </c>
      <c r="B54" s="1" t="s">
        <v>109</v>
      </c>
      <c r="C54" s="1" t="s">
        <v>106</v>
      </c>
      <c r="D54" s="1" t="s">
        <v>44</v>
      </c>
      <c r="E54" s="7" t="s">
        <v>110</v>
      </c>
      <c r="F54" s="10" t="s">
        <v>108</v>
      </c>
      <c r="G54" s="18">
        <v>4</v>
      </c>
      <c r="H54" s="22">
        <v>0</v>
      </c>
      <c r="I54" s="22">
        <v>0</v>
      </c>
      <c r="J54" s="22">
        <f t="shared" si="0"/>
        <v>0</v>
      </c>
      <c r="K54" s="23">
        <v>0.05</v>
      </c>
      <c r="L54" s="22">
        <f t="shared" si="1"/>
        <v>0</v>
      </c>
    </row>
    <row r="55" spans="1:12" x14ac:dyDescent="0.25">
      <c r="A55" s="1" t="s">
        <v>224</v>
      </c>
      <c r="B55" s="1" t="s">
        <v>83</v>
      </c>
      <c r="C55" s="1" t="s">
        <v>84</v>
      </c>
      <c r="D55" s="1" t="s">
        <v>39</v>
      </c>
      <c r="E55" s="7" t="s">
        <v>85</v>
      </c>
      <c r="F55" s="10" t="s">
        <v>86</v>
      </c>
      <c r="G55" s="18">
        <v>4</v>
      </c>
      <c r="H55" s="22">
        <v>0</v>
      </c>
      <c r="I55" s="22">
        <v>0</v>
      </c>
      <c r="J55" s="22">
        <f t="shared" si="0"/>
        <v>0</v>
      </c>
      <c r="K55" s="23">
        <v>0.05</v>
      </c>
      <c r="L55" s="22">
        <f t="shared" si="1"/>
        <v>0</v>
      </c>
    </row>
    <row r="56" spans="1:12" x14ac:dyDescent="0.25">
      <c r="A56" s="1" t="s">
        <v>225</v>
      </c>
      <c r="B56" s="1" t="s">
        <v>91</v>
      </c>
      <c r="C56" s="1" t="s">
        <v>92</v>
      </c>
      <c r="D56" s="1" t="s">
        <v>34</v>
      </c>
      <c r="E56" s="7" t="s">
        <v>93</v>
      </c>
      <c r="F56" s="10" t="s">
        <v>94</v>
      </c>
      <c r="G56" s="18">
        <v>3</v>
      </c>
      <c r="H56" s="22">
        <v>0</v>
      </c>
      <c r="I56" s="22">
        <v>0</v>
      </c>
      <c r="J56" s="22">
        <f t="shared" si="0"/>
        <v>0</v>
      </c>
      <c r="K56" s="23">
        <v>0.05</v>
      </c>
      <c r="L56" s="22">
        <f t="shared" si="1"/>
        <v>0</v>
      </c>
    </row>
    <row r="57" spans="1:12" x14ac:dyDescent="0.25">
      <c r="A57" s="1" t="s">
        <v>226</v>
      </c>
      <c r="B57" s="1" t="s">
        <v>11</v>
      </c>
      <c r="C57" s="1" t="s">
        <v>4</v>
      </c>
      <c r="D57" s="1" t="s">
        <v>5</v>
      </c>
      <c r="E57" s="7">
        <v>9788384493564</v>
      </c>
      <c r="F57" s="11" t="s">
        <v>6</v>
      </c>
      <c r="G57" s="18">
        <v>11</v>
      </c>
      <c r="H57" s="22">
        <v>0</v>
      </c>
      <c r="I57" s="22">
        <v>0</v>
      </c>
      <c r="J57" s="22">
        <f t="shared" si="0"/>
        <v>0</v>
      </c>
      <c r="K57" s="23">
        <v>0.05</v>
      </c>
      <c r="L57" s="22">
        <f t="shared" si="1"/>
        <v>0</v>
      </c>
    </row>
    <row r="58" spans="1:12" x14ac:dyDescent="0.25">
      <c r="A58" s="1" t="s">
        <v>227</v>
      </c>
      <c r="B58" s="1" t="s">
        <v>14</v>
      </c>
      <c r="C58" s="1" t="s">
        <v>4</v>
      </c>
      <c r="D58" s="1" t="s">
        <v>5</v>
      </c>
      <c r="E58" s="7">
        <v>9788384493557</v>
      </c>
      <c r="F58" s="11" t="s">
        <v>6</v>
      </c>
      <c r="G58" s="18">
        <v>11</v>
      </c>
      <c r="H58" s="22">
        <v>0</v>
      </c>
      <c r="I58" s="22">
        <v>0</v>
      </c>
      <c r="J58" s="22">
        <f t="shared" si="0"/>
        <v>0</v>
      </c>
      <c r="K58" s="23">
        <v>0.05</v>
      </c>
      <c r="L58" s="22">
        <f t="shared" si="1"/>
        <v>0</v>
      </c>
    </row>
    <row r="59" spans="1:12" ht="45" customHeight="1" x14ac:dyDescent="0.25">
      <c r="A59" s="26" t="s">
        <v>239</v>
      </c>
      <c r="B59" s="31" t="s">
        <v>238</v>
      </c>
      <c r="C59" s="32"/>
      <c r="D59" s="32"/>
      <c r="E59" s="32"/>
      <c r="F59" s="33"/>
      <c r="G59" s="27">
        <f>SUM(G6:G58)</f>
        <v>279</v>
      </c>
      <c r="H59" s="24"/>
      <c r="I59" s="24"/>
      <c r="J59" s="25">
        <f>SUM(J6:J58)</f>
        <v>0</v>
      </c>
      <c r="K59" s="23">
        <v>0.05</v>
      </c>
      <c r="L59" s="25">
        <f>SUM(L6:L58)</f>
        <v>0</v>
      </c>
    </row>
    <row r="60" spans="1:12" x14ac:dyDescent="0.25">
      <c r="E60" s="8"/>
    </row>
    <row r="61" spans="1:12" x14ac:dyDescent="0.25">
      <c r="E61" s="8"/>
    </row>
    <row r="62" spans="1:12" x14ac:dyDescent="0.25">
      <c r="D62" s="19"/>
      <c r="E62" s="8"/>
    </row>
    <row r="63" spans="1:12" x14ac:dyDescent="0.25">
      <c r="E63" s="8"/>
    </row>
    <row r="64" spans="1:12" x14ac:dyDescent="0.25">
      <c r="E64" s="8"/>
    </row>
    <row r="65" spans="5:5" x14ac:dyDescent="0.25">
      <c r="E65" s="8"/>
    </row>
    <row r="66" spans="5:5" x14ac:dyDescent="0.25">
      <c r="E66" s="8"/>
    </row>
    <row r="67" spans="5:5" x14ac:dyDescent="0.25">
      <c r="E67" s="8"/>
    </row>
    <row r="68" spans="5:5" x14ac:dyDescent="0.25">
      <c r="E68" s="8"/>
    </row>
    <row r="69" spans="5:5" x14ac:dyDescent="0.25">
      <c r="E69" s="8"/>
    </row>
    <row r="70" spans="5:5" x14ac:dyDescent="0.25">
      <c r="E70" s="8"/>
    </row>
    <row r="71" spans="5:5" x14ac:dyDescent="0.25">
      <c r="E71" s="8"/>
    </row>
    <row r="72" spans="5:5" x14ac:dyDescent="0.25">
      <c r="E72" s="8"/>
    </row>
    <row r="73" spans="5:5" x14ac:dyDescent="0.25">
      <c r="E73" s="8"/>
    </row>
    <row r="74" spans="5:5" x14ac:dyDescent="0.25">
      <c r="E74" s="8"/>
    </row>
    <row r="75" spans="5:5" x14ac:dyDescent="0.25">
      <c r="E75" s="8"/>
    </row>
    <row r="76" spans="5:5" x14ac:dyDescent="0.25">
      <c r="E76" s="8"/>
    </row>
    <row r="77" spans="5:5" x14ac:dyDescent="0.25">
      <c r="E77" s="8"/>
    </row>
    <row r="78" spans="5:5" x14ac:dyDescent="0.25">
      <c r="E78" s="8"/>
    </row>
    <row r="79" spans="5:5" x14ac:dyDescent="0.25">
      <c r="E79" s="8"/>
    </row>
    <row r="80" spans="5:5" x14ac:dyDescent="0.25">
      <c r="E80" s="8"/>
    </row>
    <row r="81" spans="5:5" x14ac:dyDescent="0.25">
      <c r="E81" s="8"/>
    </row>
    <row r="82" spans="5:5" x14ac:dyDescent="0.25">
      <c r="E82" s="8"/>
    </row>
    <row r="83" spans="5:5" x14ac:dyDescent="0.25">
      <c r="E83" s="8"/>
    </row>
    <row r="84" spans="5:5" x14ac:dyDescent="0.25">
      <c r="E84" s="8"/>
    </row>
    <row r="85" spans="5:5" x14ac:dyDescent="0.25">
      <c r="E85" s="8"/>
    </row>
    <row r="86" spans="5:5" x14ac:dyDescent="0.25">
      <c r="E86" s="8"/>
    </row>
    <row r="87" spans="5:5" x14ac:dyDescent="0.25">
      <c r="E87" s="8"/>
    </row>
    <row r="88" spans="5:5" x14ac:dyDescent="0.25">
      <c r="E88" s="8"/>
    </row>
    <row r="89" spans="5:5" x14ac:dyDescent="0.25">
      <c r="E89" s="8"/>
    </row>
    <row r="90" spans="5:5" x14ac:dyDescent="0.25">
      <c r="E90" s="8"/>
    </row>
    <row r="91" spans="5:5" x14ac:dyDescent="0.25">
      <c r="E91" s="8"/>
    </row>
    <row r="92" spans="5:5" x14ac:dyDescent="0.25">
      <c r="E92" s="8"/>
    </row>
    <row r="93" spans="5:5" x14ac:dyDescent="0.25">
      <c r="E93" s="8"/>
    </row>
    <row r="94" spans="5:5" x14ac:dyDescent="0.25">
      <c r="E94" s="8"/>
    </row>
    <row r="95" spans="5:5" x14ac:dyDescent="0.25">
      <c r="E95" s="8"/>
    </row>
    <row r="96" spans="5:5" x14ac:dyDescent="0.25">
      <c r="E96" s="8"/>
    </row>
    <row r="97" spans="5:5" x14ac:dyDescent="0.25">
      <c r="E97" s="8"/>
    </row>
    <row r="98" spans="5:5" x14ac:dyDescent="0.25">
      <c r="E98" s="8"/>
    </row>
    <row r="99" spans="5:5" x14ac:dyDescent="0.25">
      <c r="E99" s="8"/>
    </row>
    <row r="100" spans="5:5" x14ac:dyDescent="0.25">
      <c r="E100" s="8"/>
    </row>
    <row r="101" spans="5:5" x14ac:dyDescent="0.25">
      <c r="E101" s="8"/>
    </row>
    <row r="102" spans="5:5" x14ac:dyDescent="0.25">
      <c r="E102" s="8"/>
    </row>
    <row r="103" spans="5:5" x14ac:dyDescent="0.25">
      <c r="E103" s="8"/>
    </row>
    <row r="104" spans="5:5" x14ac:dyDescent="0.25">
      <c r="E104" s="8"/>
    </row>
    <row r="105" spans="5:5" x14ac:dyDescent="0.25">
      <c r="E105" s="8"/>
    </row>
    <row r="106" spans="5:5" x14ac:dyDescent="0.25">
      <c r="E106" s="8"/>
    </row>
    <row r="107" spans="5:5" x14ac:dyDescent="0.25">
      <c r="E107" s="8"/>
    </row>
    <row r="108" spans="5:5" x14ac:dyDescent="0.25">
      <c r="E108" s="8"/>
    </row>
    <row r="109" spans="5:5" x14ac:dyDescent="0.25">
      <c r="E109" s="8"/>
    </row>
    <row r="110" spans="5:5" x14ac:dyDescent="0.25">
      <c r="E110" s="8"/>
    </row>
    <row r="111" spans="5:5" x14ac:dyDescent="0.25">
      <c r="E111" s="8"/>
    </row>
    <row r="112" spans="5:5" x14ac:dyDescent="0.25">
      <c r="E112" s="8"/>
    </row>
    <row r="113" spans="5:5" x14ac:dyDescent="0.25">
      <c r="E113" s="8"/>
    </row>
    <row r="114" spans="5:5" x14ac:dyDescent="0.25">
      <c r="E114" s="8"/>
    </row>
    <row r="115" spans="5:5" x14ac:dyDescent="0.25">
      <c r="E115" s="8"/>
    </row>
    <row r="116" spans="5:5" x14ac:dyDescent="0.25">
      <c r="E116" s="8"/>
    </row>
    <row r="117" spans="5:5" x14ac:dyDescent="0.25">
      <c r="E117" s="8"/>
    </row>
    <row r="118" spans="5:5" x14ac:dyDescent="0.25">
      <c r="E118" s="8"/>
    </row>
    <row r="119" spans="5:5" x14ac:dyDescent="0.25">
      <c r="E119" s="8"/>
    </row>
    <row r="120" spans="5:5" x14ac:dyDescent="0.25">
      <c r="E120" s="8"/>
    </row>
    <row r="121" spans="5:5" x14ac:dyDescent="0.25">
      <c r="E121" s="8"/>
    </row>
    <row r="122" spans="5:5" x14ac:dyDescent="0.25">
      <c r="E122" s="8"/>
    </row>
    <row r="123" spans="5:5" x14ac:dyDescent="0.25">
      <c r="E123" s="8"/>
    </row>
    <row r="124" spans="5:5" x14ac:dyDescent="0.25">
      <c r="E124" s="8"/>
    </row>
    <row r="125" spans="5:5" x14ac:dyDescent="0.25">
      <c r="E125" s="8"/>
    </row>
    <row r="126" spans="5:5" x14ac:dyDescent="0.25">
      <c r="E126" s="8"/>
    </row>
    <row r="127" spans="5:5" x14ac:dyDescent="0.25">
      <c r="E127" s="8"/>
    </row>
    <row r="128" spans="5:5" x14ac:dyDescent="0.25">
      <c r="E128" s="8"/>
    </row>
    <row r="129" spans="5:5" x14ac:dyDescent="0.25">
      <c r="E129" s="8"/>
    </row>
    <row r="130" spans="5:5" x14ac:dyDescent="0.25">
      <c r="E130" s="8"/>
    </row>
    <row r="131" spans="5:5" x14ac:dyDescent="0.25">
      <c r="E131" s="8"/>
    </row>
    <row r="132" spans="5:5" x14ac:dyDescent="0.25">
      <c r="E132" s="8"/>
    </row>
    <row r="133" spans="5:5" x14ac:dyDescent="0.25">
      <c r="E133" s="8"/>
    </row>
    <row r="134" spans="5:5" x14ac:dyDescent="0.25">
      <c r="E134" s="8"/>
    </row>
    <row r="135" spans="5:5" x14ac:dyDescent="0.25">
      <c r="E135" s="8"/>
    </row>
    <row r="136" spans="5:5" x14ac:dyDescent="0.25">
      <c r="E136" s="8"/>
    </row>
    <row r="137" spans="5:5" x14ac:dyDescent="0.25">
      <c r="E137" s="8"/>
    </row>
    <row r="138" spans="5:5" x14ac:dyDescent="0.25">
      <c r="E138" s="8"/>
    </row>
    <row r="139" spans="5:5" x14ac:dyDescent="0.25">
      <c r="E139" s="8"/>
    </row>
    <row r="140" spans="5:5" x14ac:dyDescent="0.25">
      <c r="E140" s="8"/>
    </row>
    <row r="141" spans="5:5" x14ac:dyDescent="0.25">
      <c r="E141" s="8"/>
    </row>
    <row r="142" spans="5:5" x14ac:dyDescent="0.25">
      <c r="E142" s="8"/>
    </row>
    <row r="143" spans="5:5" x14ac:dyDescent="0.25">
      <c r="E143" s="8"/>
    </row>
    <row r="144" spans="5:5" x14ac:dyDescent="0.25">
      <c r="E144" s="8"/>
    </row>
    <row r="145" spans="5:5" x14ac:dyDescent="0.25">
      <c r="E145" s="8"/>
    </row>
    <row r="146" spans="5:5" x14ac:dyDescent="0.25">
      <c r="E146" s="8"/>
    </row>
    <row r="147" spans="5:5" x14ac:dyDescent="0.25">
      <c r="E147" s="8"/>
    </row>
    <row r="148" spans="5:5" x14ac:dyDescent="0.25">
      <c r="E148" s="8"/>
    </row>
    <row r="149" spans="5:5" x14ac:dyDescent="0.25">
      <c r="E149" s="8"/>
    </row>
    <row r="150" spans="5:5" x14ac:dyDescent="0.25">
      <c r="E150" s="8"/>
    </row>
    <row r="151" spans="5:5" x14ac:dyDescent="0.25">
      <c r="E151" s="8"/>
    </row>
    <row r="152" spans="5:5" x14ac:dyDescent="0.25">
      <c r="E152" s="8"/>
    </row>
    <row r="153" spans="5:5" x14ac:dyDescent="0.25">
      <c r="E153" s="8"/>
    </row>
    <row r="154" spans="5:5" x14ac:dyDescent="0.25">
      <c r="E154" s="8"/>
    </row>
    <row r="155" spans="5:5" x14ac:dyDescent="0.25">
      <c r="E155" s="8"/>
    </row>
    <row r="156" spans="5:5" x14ac:dyDescent="0.25">
      <c r="E156" s="8"/>
    </row>
    <row r="157" spans="5:5" x14ac:dyDescent="0.25">
      <c r="E157" s="8"/>
    </row>
    <row r="158" spans="5:5" x14ac:dyDescent="0.25">
      <c r="E158" s="8"/>
    </row>
    <row r="159" spans="5:5" x14ac:dyDescent="0.25">
      <c r="E159" s="8"/>
    </row>
    <row r="160" spans="5:5" x14ac:dyDescent="0.25">
      <c r="E160" s="8"/>
    </row>
    <row r="161" spans="5:5" x14ac:dyDescent="0.25">
      <c r="E161" s="8"/>
    </row>
    <row r="162" spans="5:5" x14ac:dyDescent="0.25">
      <c r="E162" s="8"/>
    </row>
    <row r="163" spans="5:5" x14ac:dyDescent="0.25">
      <c r="E163" s="8"/>
    </row>
    <row r="164" spans="5:5" x14ac:dyDescent="0.25">
      <c r="E164" s="8"/>
    </row>
    <row r="165" spans="5:5" x14ac:dyDescent="0.25">
      <c r="E165" s="8"/>
    </row>
  </sheetData>
  <sortState xmlns:xlrd2="http://schemas.microsoft.com/office/spreadsheetml/2017/richdata2" ref="B6:G67">
    <sortCondition ref="B4"/>
  </sortState>
  <mergeCells count="4">
    <mergeCell ref="A1:L1"/>
    <mergeCell ref="A2:L2"/>
    <mergeCell ref="A3:L3"/>
    <mergeCell ref="B59:F59"/>
  </mergeCells>
  <pageMargins left="0.7" right="0.7" top="0.75" bottom="0.75" header="0.3" footer="0.3"/>
  <pageSetup paperSize="9" scale="4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Janta</dc:creator>
  <cp:lastModifiedBy>Dorota Romanów</cp:lastModifiedBy>
  <cp:lastPrinted>2026-08-20T11:15:40Z</cp:lastPrinted>
  <dcterms:created xsi:type="dcterms:W3CDTF">2026-07-24T11:35:55Z</dcterms:created>
  <dcterms:modified xsi:type="dcterms:W3CDTF">2026-08-20T11:17:08Z</dcterms:modified>
</cp:coreProperties>
</file>